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ff\Desktop\"/>
    </mc:Choice>
  </mc:AlternateContent>
  <xr:revisionPtr revIDLastSave="0" documentId="13_ncr:1_{D0914426-BDA7-468B-8210-FA71B22972BA}" xr6:coauthVersionLast="45" xr6:coauthVersionMax="45" xr10:uidLastSave="{00000000-0000-0000-0000-000000000000}"/>
  <bookViews>
    <workbookView xWindow="1908" yWindow="648" windowWidth="19416" windowHeight="11532" xr2:uid="{C419C61D-36F3-4D0F-B9DE-F3D03B79AD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8" i="1" l="1"/>
  <c r="E9" i="1" s="1"/>
  <c r="E11" i="1" s="1"/>
  <c r="B31" i="1"/>
  <c r="E36" i="1"/>
  <c r="E38" i="1" s="1"/>
  <c r="B38" i="1"/>
  <c r="B21" i="1"/>
  <c r="E19" i="1"/>
  <c r="E18" i="1"/>
  <c r="E17" i="1"/>
  <c r="E15" i="1"/>
  <c r="B9" i="1"/>
  <c r="B11" i="1" s="1"/>
  <c r="B8" i="1"/>
  <c r="B41" i="1" l="1"/>
  <c r="E41" i="1"/>
  <c r="E21" i="1"/>
</calcChain>
</file>

<file path=xl/sharedStrings.xml><?xml version="1.0" encoding="utf-8"?>
<sst xmlns="http://schemas.openxmlformats.org/spreadsheetml/2006/main" count="35" uniqueCount="35">
  <si>
    <t>Tolls</t>
  </si>
  <si>
    <t>MPG or GPH</t>
  </si>
  <si>
    <t>Driving</t>
  </si>
  <si>
    <t>Flying</t>
  </si>
  <si>
    <t>Avg cost fuel/gal</t>
  </si>
  <si>
    <t>Avg speed</t>
  </si>
  <si>
    <t>Rental car</t>
  </si>
  <si>
    <t>Hotel cost/night</t>
  </si>
  <si>
    <t># nights in hotel</t>
  </si>
  <si>
    <t>Miles (round trip)</t>
  </si>
  <si>
    <t>MPG</t>
  </si>
  <si>
    <t>Total travel time (hrs)</t>
  </si>
  <si>
    <t>Avg meal cost</t>
  </si>
  <si>
    <t>Number of people</t>
  </si>
  <si>
    <t>Fuel required (gal)</t>
  </si>
  <si>
    <t>Number of meals/day</t>
  </si>
  <si>
    <t>Tie down fee/night</t>
  </si>
  <si>
    <t># nights tied down</t>
  </si>
  <si>
    <t>LODGING/MEALS</t>
  </si>
  <si>
    <t>FUEL SUBTOTAL</t>
  </si>
  <si>
    <t>LODGING/MEAL SUBTOTAL</t>
  </si>
  <si>
    <t>MISC SUBTOTAL</t>
  </si>
  <si>
    <t>LOST WORK</t>
  </si>
  <si>
    <t>Man hours lost</t>
  </si>
  <si>
    <t>avg $ per man hour</t>
  </si>
  <si>
    <t>LOST WAGES</t>
  </si>
  <si>
    <t>SM</t>
  </si>
  <si>
    <t>NM</t>
  </si>
  <si>
    <t>GPH</t>
  </si>
  <si>
    <t>MPH</t>
  </si>
  <si>
    <t>NM/H</t>
  </si>
  <si>
    <t xml:space="preserve">MISC </t>
  </si>
  <si>
    <t>TOTAL COST</t>
  </si>
  <si>
    <t>FUEL</t>
  </si>
  <si>
    <t>Rental car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</si>
</sst>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" fontId="0" fillId="0" borderId="0" xfId="0" applyNumberFormat="1"/>
    <xf numFmtId="3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165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C15A-17F8-4E5B-89AB-91CBBB4AFCCF}">
  <dimension ref="A1:F41"/>
  <sheetViews>
    <sheetView tabSelected="1" workbookViewId="0">
      <selection activeCell="E11" sqref="E11"/>
    </sheetView>
  </sheetViews>
  <sheetFormatPr defaultRowHeight="14.4" x14ac:dyDescent="0.3"/>
  <cols>
    <col min="1" max="1" width="24.5546875" customWidth="1"/>
    <col min="2" max="2" width="14.5546875" customWidth="1"/>
    <col min="3" max="3" width="7.6640625" customWidth="1"/>
    <col min="4" max="4" width="8.33203125" customWidth="1"/>
    <col min="5" max="5" width="12.109375" customWidth="1"/>
    <col min="6" max="6" width="11.33203125" customWidth="1"/>
    <col min="7" max="7" width="14.5546875" customWidth="1"/>
    <col min="8" max="8" width="12.77734375" customWidth="1"/>
    <col min="9" max="9" width="14" customWidth="1"/>
    <col min="10" max="10" width="17" customWidth="1"/>
    <col min="12" max="12" width="13.88671875" customWidth="1"/>
    <col min="13" max="13" width="10" customWidth="1"/>
  </cols>
  <sheetData>
    <row r="1" spans="1:6" ht="21" x14ac:dyDescent="0.4">
      <c r="B1" s="8" t="s">
        <v>2</v>
      </c>
      <c r="E1" s="9" t="s">
        <v>3</v>
      </c>
    </row>
    <row r="3" spans="1:6" ht="15.6" x14ac:dyDescent="0.3">
      <c r="A3" s="10" t="s">
        <v>33</v>
      </c>
    </row>
    <row r="4" spans="1:6" x14ac:dyDescent="0.3">
      <c r="A4" t="s">
        <v>4</v>
      </c>
      <c r="B4" s="1">
        <v>2.1</v>
      </c>
      <c r="E4" s="1">
        <v>3.53</v>
      </c>
    </row>
    <row r="5" spans="1:6" x14ac:dyDescent="0.3">
      <c r="A5" t="s">
        <v>9</v>
      </c>
      <c r="B5" s="3">
        <v>1784</v>
      </c>
      <c r="C5" t="s">
        <v>26</v>
      </c>
      <c r="E5" s="3">
        <v>1328</v>
      </c>
      <c r="F5" t="s">
        <v>27</v>
      </c>
    </row>
    <row r="6" spans="1:6" x14ac:dyDescent="0.3">
      <c r="A6" t="s">
        <v>1</v>
      </c>
      <c r="B6" s="3">
        <v>23</v>
      </c>
      <c r="C6" t="s">
        <v>10</v>
      </c>
      <c r="E6" s="3">
        <v>8</v>
      </c>
      <c r="F6" t="s">
        <v>28</v>
      </c>
    </row>
    <row r="7" spans="1:6" x14ac:dyDescent="0.3">
      <c r="A7" t="s">
        <v>5</v>
      </c>
      <c r="B7" s="4">
        <v>60</v>
      </c>
      <c r="C7" t="s">
        <v>29</v>
      </c>
      <c r="E7" s="4">
        <v>110</v>
      </c>
      <c r="F7" t="s">
        <v>30</v>
      </c>
    </row>
    <row r="8" spans="1:6" x14ac:dyDescent="0.3">
      <c r="A8" t="s">
        <v>11</v>
      </c>
      <c r="B8" s="3">
        <f>B5/B7</f>
        <v>29.733333333333334</v>
      </c>
      <c r="E8" s="13">
        <f>E5/E7</f>
        <v>12.072727272727272</v>
      </c>
    </row>
    <row r="9" spans="1:6" x14ac:dyDescent="0.3">
      <c r="A9" t="s">
        <v>14</v>
      </c>
      <c r="B9" s="3">
        <f>B5/B6</f>
        <v>77.565217391304344</v>
      </c>
      <c r="E9" s="3">
        <f>E8*E6</f>
        <v>96.581818181818178</v>
      </c>
    </row>
    <row r="10" spans="1:6" x14ac:dyDescent="0.3">
      <c r="B10" s="3"/>
      <c r="E10" s="2"/>
    </row>
    <row r="11" spans="1:6" x14ac:dyDescent="0.3">
      <c r="A11" s="6" t="s">
        <v>19</v>
      </c>
      <c r="B11" s="7">
        <f>B9*B4</f>
        <v>162.88695652173914</v>
      </c>
      <c r="E11" s="7">
        <f>E9*E4</f>
        <v>340.93381818181814</v>
      </c>
    </row>
    <row r="12" spans="1:6" x14ac:dyDescent="0.3">
      <c r="A12" s="6"/>
      <c r="B12" s="1"/>
      <c r="E12" s="2"/>
    </row>
    <row r="13" spans="1:6" x14ac:dyDescent="0.3">
      <c r="B13" s="3"/>
      <c r="E13" s="2"/>
    </row>
    <row r="14" spans="1:6" ht="15.6" x14ac:dyDescent="0.3">
      <c r="A14" s="10" t="s">
        <v>18</v>
      </c>
      <c r="B14" s="3"/>
      <c r="E14" s="2"/>
    </row>
    <row r="15" spans="1:6" x14ac:dyDescent="0.3">
      <c r="A15" t="s">
        <v>7</v>
      </c>
      <c r="B15" s="1">
        <v>140</v>
      </c>
      <c r="E15" s="1">
        <f>B15</f>
        <v>140</v>
      </c>
    </row>
    <row r="16" spans="1:6" x14ac:dyDescent="0.3">
      <c r="A16" t="s">
        <v>8</v>
      </c>
      <c r="B16" s="5">
        <v>4</v>
      </c>
      <c r="E16" s="5">
        <v>2</v>
      </c>
    </row>
    <row r="17" spans="1:5" x14ac:dyDescent="0.3">
      <c r="A17" t="s">
        <v>12</v>
      </c>
      <c r="B17" s="1">
        <v>12</v>
      </c>
      <c r="E17" s="1">
        <f>B17</f>
        <v>12</v>
      </c>
    </row>
    <row r="18" spans="1:5" x14ac:dyDescent="0.3">
      <c r="A18" t="s">
        <v>15</v>
      </c>
      <c r="B18" s="4">
        <v>3</v>
      </c>
      <c r="E18" s="5">
        <f>B18</f>
        <v>3</v>
      </c>
    </row>
    <row r="19" spans="1:5" x14ac:dyDescent="0.3">
      <c r="A19" t="s">
        <v>13</v>
      </c>
      <c r="B19" s="5">
        <v>2</v>
      </c>
      <c r="E19" s="5">
        <f>B19</f>
        <v>2</v>
      </c>
    </row>
    <row r="20" spans="1:5" x14ac:dyDescent="0.3">
      <c r="B20" s="2"/>
      <c r="E20" s="2"/>
    </row>
    <row r="21" spans="1:5" x14ac:dyDescent="0.3">
      <c r="A21" s="6" t="s">
        <v>20</v>
      </c>
      <c r="B21" s="7">
        <f>(B15*B16)+(B17*B18)*B19</f>
        <v>632</v>
      </c>
      <c r="C21" s="1"/>
      <c r="D21" s="1"/>
      <c r="E21" s="7">
        <f t="shared" ref="E21" si="0">(E15*E16)+(E17*E18)*E19</f>
        <v>352</v>
      </c>
    </row>
    <row r="22" spans="1:5" x14ac:dyDescent="0.3">
      <c r="A22" s="6"/>
      <c r="B22" s="2"/>
      <c r="E22" s="2"/>
    </row>
    <row r="23" spans="1:5" x14ac:dyDescent="0.3">
      <c r="A23" s="6"/>
      <c r="B23" s="2"/>
      <c r="E23" s="2"/>
    </row>
    <row r="24" spans="1:5" ht="15.6" x14ac:dyDescent="0.3">
      <c r="A24" s="10" t="s">
        <v>31</v>
      </c>
      <c r="B24" s="2"/>
      <c r="E24" s="2"/>
    </row>
    <row r="25" spans="1:5" x14ac:dyDescent="0.3">
      <c r="A25" s="12" t="s">
        <v>0</v>
      </c>
      <c r="B25" s="1">
        <v>6.5</v>
      </c>
      <c r="E25" s="1"/>
    </row>
    <row r="26" spans="1:5" x14ac:dyDescent="0.3">
      <c r="A26" t="s">
        <v>6</v>
      </c>
      <c r="B26" s="1"/>
      <c r="E26" s="1">
        <v>108</v>
      </c>
    </row>
    <row r="27" spans="1:5" x14ac:dyDescent="0.3">
      <c r="A27" t="s">
        <v>34</v>
      </c>
      <c r="B27" s="1"/>
      <c r="E27" s="1">
        <v>15</v>
      </c>
    </row>
    <row r="28" spans="1:5" x14ac:dyDescent="0.3">
      <c r="A28" t="s">
        <v>16</v>
      </c>
      <c r="B28" s="1"/>
      <c r="E28" s="1">
        <v>12</v>
      </c>
    </row>
    <row r="29" spans="1:5" x14ac:dyDescent="0.3">
      <c r="A29" t="s">
        <v>17</v>
      </c>
      <c r="B29" s="4"/>
      <c r="E29">
        <v>2</v>
      </c>
    </row>
    <row r="31" spans="1:5" x14ac:dyDescent="0.3">
      <c r="A31" s="6" t="s">
        <v>21</v>
      </c>
      <c r="B31" s="7">
        <f>B25+B26+(B28*B29)</f>
        <v>6.5</v>
      </c>
      <c r="C31" s="7"/>
      <c r="D31" s="7"/>
      <c r="E31" s="7">
        <f>E25+E26+E27+(E28*E29)</f>
        <v>147</v>
      </c>
    </row>
    <row r="34" spans="1:5" ht="15.6" x14ac:dyDescent="0.3">
      <c r="A34" s="10" t="s">
        <v>22</v>
      </c>
    </row>
    <row r="35" spans="1:5" x14ac:dyDescent="0.3">
      <c r="A35" t="s">
        <v>23</v>
      </c>
      <c r="B35">
        <v>48</v>
      </c>
      <c r="E35">
        <v>16</v>
      </c>
    </row>
    <row r="36" spans="1:5" x14ac:dyDescent="0.3">
      <c r="A36" t="s">
        <v>24</v>
      </c>
      <c r="B36" s="1">
        <v>40</v>
      </c>
      <c r="E36" s="1">
        <f>B36</f>
        <v>40</v>
      </c>
    </row>
    <row r="38" spans="1:5" x14ac:dyDescent="0.3">
      <c r="A38" s="6" t="s">
        <v>25</v>
      </c>
      <c r="B38" s="7">
        <f>B35*B36</f>
        <v>1920</v>
      </c>
      <c r="C38" s="1"/>
      <c r="D38" s="1"/>
      <c r="E38" s="7">
        <f t="shared" ref="E38" si="1">E35*E36</f>
        <v>640</v>
      </c>
    </row>
    <row r="41" spans="1:5" ht="15.6" x14ac:dyDescent="0.3">
      <c r="A41" s="10" t="s">
        <v>32</v>
      </c>
      <c r="B41" s="11">
        <f>B11+B21+B31+B38</f>
        <v>2721.3869565217392</v>
      </c>
      <c r="C41" s="7"/>
      <c r="D41" s="7"/>
      <c r="E41" s="11">
        <f>E11+E21+E31+E38</f>
        <v>1479.9338181818182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</dc:creator>
  <cp:lastModifiedBy>Griff</cp:lastModifiedBy>
  <dcterms:created xsi:type="dcterms:W3CDTF">2020-07-05T01:25:51Z</dcterms:created>
  <dcterms:modified xsi:type="dcterms:W3CDTF">2020-10-07T19:43:23Z</dcterms:modified>
</cp:coreProperties>
</file>